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davaleba\kopa\tax\wliri\"/>
    </mc:Choice>
  </mc:AlternateContent>
  <bookViews>
    <workbookView xWindow="0" yWindow="0" windowWidth="28800" windowHeight="12000"/>
  </bookViews>
  <sheets>
    <sheet name="Sheet3" sheetId="4" r:id="rId1"/>
  </sheets>
  <calcPr calcId="162913"/>
</workbook>
</file>

<file path=xl/calcChain.xml><?xml version="1.0" encoding="utf-8"?>
<calcChain xmlns="http://schemas.openxmlformats.org/spreadsheetml/2006/main">
  <c r="Q6" i="4" l="1"/>
  <c r="Q18" i="4"/>
  <c r="P6" i="4"/>
  <c r="C6" i="4"/>
  <c r="C18" i="4"/>
  <c r="D6" i="4"/>
  <c r="D18" i="4" s="1"/>
  <c r="E6" i="4"/>
  <c r="E18" i="4" s="1"/>
  <c r="F6" i="4"/>
  <c r="F18" i="4" s="1"/>
  <c r="G6" i="4"/>
  <c r="G18" i="4" s="1"/>
  <c r="H6" i="4"/>
  <c r="I6" i="4"/>
  <c r="I18" i="4" s="1"/>
  <c r="J6" i="4"/>
  <c r="J18" i="4" s="1"/>
  <c r="K6" i="4"/>
  <c r="K18" i="4" s="1"/>
  <c r="L6" i="4"/>
  <c r="L18" i="4" s="1"/>
  <c r="M6" i="4"/>
  <c r="M18" i="4" s="1"/>
  <c r="N6" i="4"/>
  <c r="N18" i="4" s="1"/>
  <c r="O6" i="4"/>
  <c r="O18" i="4" s="1"/>
  <c r="P18" i="4"/>
  <c r="H18" i="4"/>
</calcChain>
</file>

<file path=xl/sharedStrings.xml><?xml version="1.0" encoding="utf-8"?>
<sst xmlns="http://schemas.openxmlformats.org/spreadsheetml/2006/main" count="12" uniqueCount="12">
  <si>
    <t>მლნ. ლარი</t>
  </si>
  <si>
    <t xml:space="preserve">   გადასახადები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</si>
  <si>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</si>
  <si>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</si>
  <si>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</si>
  <si>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</si>
  <si>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</si>
  <si>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</si>
  <si>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იმპორტის გადასახადი (საბაჟო გადასახადები)</t>
  </si>
  <si>
    <t>აქციზი</t>
  </si>
  <si>
    <t>გადასახადი ქონებაზე</t>
  </si>
  <si>
    <t>საქართველოს სახელმწიფო ბიუჯეტის გადასახადების მონაცემები წლების მიხედვით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</si>
</sst>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1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Font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8" fillId="0" borderId="0" xfId="0" applyFont="1"/>
    <xf numFmtId="0" fontId="2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5" fontId="4" fillId="0" borderId="0" xfId="4" applyNumberFormat="1" applyFont="1"/>
    <xf numFmtId="165" fontId="5" fillId="0" borderId="0" xfId="4" applyNumberFormat="1" applyFont="1" applyAlignment="1">
      <alignment wrapText="1"/>
    </xf>
    <xf numFmtId="165" fontId="5" fillId="0" borderId="0" xfId="4" applyNumberFormat="1" applyFont="1"/>
    <xf numFmtId="165" fontId="5" fillId="0" borderId="0" xfId="4" applyNumberFormat="1" applyFont="1" applyAlignment="1">
      <alignment horizontal="center"/>
    </xf>
    <xf numFmtId="165" fontId="4" fillId="0" borderId="0" xfId="4" applyNumberFormat="1" applyFont="1" applyAlignment="1">
      <alignment wrapText="1"/>
    </xf>
    <xf numFmtId="165" fontId="4" fillId="0" borderId="0" xfId="4" applyNumberFormat="1" applyFont="1" applyAlignment="1">
      <alignment horizontal="center"/>
    </xf>
    <xf numFmtId="43" fontId="5" fillId="0" borderId="0" xfId="4" applyNumberFormat="1" applyFont="1"/>
  </cellXfs>
  <cellStyles count="5">
    <cellStyle name="Comma" xfId="4" builtinId="3"/>
    <cellStyle name="Comma 2" xfId="2"/>
    <cellStyle name="Normal" xfId="0" builtinId="0"/>
    <cellStyle name="Normal 2" xfId="1"/>
    <cellStyle name="Percent 2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3"/>
  <sheetViews>
    <sheetView tabSelected="1" workbookViewId="0">
      <pane xSplit="2" topLeftCell="K1" activePane="topRight" state="frozen"/>
      <selection pane="topRight" activeCell="Z10" sqref="Z10"/>
    </sheetView>
  </sheetViews>
  <sheetFormatPr defaultColWidth="9.125" defaultRowHeight="15" x14ac:dyDescent="0.25"/>
  <cols>
    <col min="1" max="1" width="5.375" style="2" customWidth="1"/>
    <col min="2" max="2" width="38.375" style="2" customWidth="1"/>
    <col min="3" max="21" width="10.625" style="2" customWidth="1"/>
    <col min="22" max="22" width="12" style="2" customWidth="1"/>
    <col min="23" max="23" width="11.75" style="2" customWidth="1"/>
    <col min="24" max="24" width="10.625" style="2" customWidth="1"/>
    <col min="25" max="16384" width="9.125" style="2"/>
  </cols>
  <sheetData>
    <row r="3" spans="2:24" ht="49.5" customHeight="1" x14ac:dyDescent="0.35">
      <c r="B3" s="1" t="s">
        <v>11</v>
      </c>
      <c r="C3" s="3">
        <v>2002</v>
      </c>
      <c r="D3" s="3">
        <v>2003</v>
      </c>
      <c r="E3" s="3">
        <v>2004</v>
      </c>
      <c r="F3" s="3">
        <v>2005</v>
      </c>
      <c r="G3" s="3">
        <v>2006</v>
      </c>
      <c r="H3" s="3">
        <v>2007</v>
      </c>
      <c r="I3" s="3">
        <v>2008</v>
      </c>
      <c r="J3" s="3">
        <v>2009</v>
      </c>
      <c r="K3" s="3">
        <v>2010</v>
      </c>
      <c r="L3" s="3">
        <v>2011</v>
      </c>
      <c r="M3" s="3">
        <v>2012</v>
      </c>
      <c r="N3" s="3">
        <v>2013</v>
      </c>
      <c r="O3" s="3">
        <v>2014</v>
      </c>
      <c r="P3" s="3">
        <v>2015</v>
      </c>
      <c r="Q3" s="10">
        <v>2016</v>
      </c>
      <c r="R3" s="10">
        <v>2017</v>
      </c>
      <c r="S3" s="10">
        <v>2018</v>
      </c>
      <c r="T3" s="10">
        <v>2019</v>
      </c>
      <c r="U3" s="10">
        <v>2020</v>
      </c>
      <c r="V3" s="10">
        <v>2021</v>
      </c>
      <c r="W3" s="10">
        <v>2022</v>
      </c>
      <c r="X3" s="10">
        <v>2023</v>
      </c>
    </row>
    <row r="4" spans="2:24" ht="18" x14ac:dyDescent="0.35">
      <c r="B4" s="14" t="s">
        <v>0</v>
      </c>
      <c r="R4" s="9"/>
      <c r="S4" s="10"/>
    </row>
    <row r="5" spans="2:24" ht="21.75" customHeight="1" x14ac:dyDescent="0.35">
      <c r="B5" s="13"/>
      <c r="G5" s="9"/>
      <c r="H5" s="9"/>
      <c r="I5" s="9"/>
      <c r="J5" s="9"/>
      <c r="K5" s="9"/>
      <c r="R5" s="9"/>
      <c r="S5" s="10"/>
    </row>
    <row r="6" spans="2:24" ht="19.5" x14ac:dyDescent="0.35">
      <c r="B6" s="8" t="s">
        <v>1</v>
      </c>
      <c r="C6" s="15">
        <f t="shared" ref="C6:F6" si="0">SUM(C8:C14)</f>
        <v>567.9</v>
      </c>
      <c r="D6" s="15">
        <f t="shared" si="0"/>
        <v>602.29999999999995</v>
      </c>
      <c r="E6" s="15">
        <f t="shared" si="0"/>
        <v>975.30000000000007</v>
      </c>
      <c r="F6" s="15">
        <f t="shared" si="0"/>
        <v>1407.3</v>
      </c>
      <c r="G6" s="15">
        <f t="shared" ref="G6:Q6" si="1">SUM(G8:G14)</f>
        <v>2130.2509999999997</v>
      </c>
      <c r="H6" s="15">
        <f t="shared" si="1"/>
        <v>3010.4580000000001</v>
      </c>
      <c r="I6" s="15">
        <f t="shared" si="1"/>
        <v>4541.5600000000004</v>
      </c>
      <c r="J6" s="15">
        <f t="shared" si="1"/>
        <v>4161.7588000000005</v>
      </c>
      <c r="K6" s="15">
        <f t="shared" si="1"/>
        <v>4592.3516</v>
      </c>
      <c r="L6" s="15">
        <f t="shared" si="1"/>
        <v>5802</v>
      </c>
      <c r="M6" s="15">
        <f t="shared" si="1"/>
        <v>6311.0999999999995</v>
      </c>
      <c r="N6" s="15">
        <f t="shared" si="1"/>
        <v>6287.7</v>
      </c>
      <c r="O6" s="15">
        <f t="shared" si="1"/>
        <v>6847</v>
      </c>
      <c r="P6" s="15">
        <f t="shared" si="1"/>
        <v>7549.6</v>
      </c>
      <c r="Q6" s="15">
        <f t="shared" si="1"/>
        <v>7986.701</v>
      </c>
      <c r="R6" s="15">
        <v>8991.2999999999993</v>
      </c>
      <c r="S6" s="15">
        <v>9695.9</v>
      </c>
      <c r="T6" s="15">
        <v>9665.6</v>
      </c>
      <c r="U6" s="15">
        <v>9364.7794365399986</v>
      </c>
      <c r="V6" s="15">
        <v>11439.488600000001</v>
      </c>
      <c r="W6" s="15">
        <v>14976.68612477</v>
      </c>
      <c r="X6" s="15">
        <v>16994.161967290001</v>
      </c>
    </row>
    <row r="7" spans="2:24" ht="19.5" x14ac:dyDescent="0.35">
      <c r="B7" s="7"/>
      <c r="C7" s="16"/>
      <c r="D7" s="16"/>
      <c r="E7" s="16"/>
      <c r="F7" s="16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5"/>
      <c r="S7" s="15"/>
      <c r="T7" s="15"/>
      <c r="U7" s="15"/>
      <c r="V7" s="15"/>
    </row>
    <row r="8" spans="2:24" ht="19.5" x14ac:dyDescent="0.25">
      <c r="B8" s="4" t="s">
        <v>2</v>
      </c>
      <c r="C8" s="16">
        <v>18.5</v>
      </c>
      <c r="D8" s="16">
        <v>20</v>
      </c>
      <c r="E8" s="16">
        <v>16.399999999999999</v>
      </c>
      <c r="F8" s="16">
        <v>0</v>
      </c>
      <c r="G8" s="17">
        <v>0</v>
      </c>
      <c r="H8" s="17">
        <v>0</v>
      </c>
      <c r="I8" s="17">
        <v>1218.3000000000002</v>
      </c>
      <c r="J8" s="17">
        <v>1053.2288000000001</v>
      </c>
      <c r="K8" s="17">
        <v>1119.0201</v>
      </c>
      <c r="L8" s="17">
        <v>1439.5</v>
      </c>
      <c r="M8" s="17">
        <v>1636.6000000000001</v>
      </c>
      <c r="N8" s="17">
        <v>1795.1</v>
      </c>
      <c r="O8" s="18">
        <v>1790.3000000000002</v>
      </c>
      <c r="P8" s="17">
        <v>2052.6</v>
      </c>
      <c r="Q8" s="17">
        <v>1978.2119000000002</v>
      </c>
      <c r="R8" s="17">
        <v>2526</v>
      </c>
      <c r="S8" s="17">
        <v>2877.9</v>
      </c>
      <c r="T8" s="17">
        <v>3200.2</v>
      </c>
      <c r="U8" s="17">
        <v>3079.8401453299998</v>
      </c>
      <c r="V8" s="17">
        <v>3491.5210000000002</v>
      </c>
      <c r="W8" s="17">
        <v>4644.37734568</v>
      </c>
      <c r="X8" s="17">
        <v>5574.81664877</v>
      </c>
    </row>
    <row r="9" spans="2:24" ht="19.5" x14ac:dyDescent="0.25">
      <c r="B9" s="4" t="s">
        <v>3</v>
      </c>
      <c r="C9" s="16">
        <v>9.3000000000000007</v>
      </c>
      <c r="D9" s="16">
        <v>11.8</v>
      </c>
      <c r="E9" s="16">
        <v>11.3</v>
      </c>
      <c r="F9" s="16">
        <v>0</v>
      </c>
      <c r="G9" s="17">
        <v>324.89999999999998</v>
      </c>
      <c r="H9" s="17">
        <v>533.09999999999991</v>
      </c>
      <c r="I9" s="17">
        <v>592.11900000000003</v>
      </c>
      <c r="J9" s="17">
        <v>517.65269999999998</v>
      </c>
      <c r="K9" s="17">
        <v>576</v>
      </c>
      <c r="L9" s="17">
        <v>832.2</v>
      </c>
      <c r="M9" s="17">
        <v>850.90000000000009</v>
      </c>
      <c r="N9" s="17">
        <v>806.6</v>
      </c>
      <c r="O9" s="18">
        <v>829</v>
      </c>
      <c r="P9" s="17">
        <v>1025.2</v>
      </c>
      <c r="Q9" s="17">
        <v>1055.9424000000001</v>
      </c>
      <c r="R9" s="17">
        <v>756.6</v>
      </c>
      <c r="S9" s="17">
        <v>736.6</v>
      </c>
      <c r="T9" s="17">
        <v>866.3</v>
      </c>
      <c r="U9" s="17">
        <v>919.44058055999994</v>
      </c>
      <c r="V9" s="17">
        <v>1015.2961</v>
      </c>
      <c r="W9" s="17">
        <v>1930.15140866</v>
      </c>
      <c r="X9" s="17">
        <v>2018.16653845</v>
      </c>
    </row>
    <row r="10" spans="2:24" ht="19.5" x14ac:dyDescent="0.35">
      <c r="B10" s="7" t="s">
        <v>10</v>
      </c>
      <c r="C10" s="16">
        <v>0</v>
      </c>
      <c r="D10" s="16">
        <v>0</v>
      </c>
      <c r="E10" s="16">
        <v>2.1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7">
        <v>0</v>
      </c>
      <c r="O10" s="18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21">
        <v>0</v>
      </c>
      <c r="W10" s="17">
        <v>0</v>
      </c>
      <c r="X10" s="17"/>
    </row>
    <row r="11" spans="2:24" ht="39" x14ac:dyDescent="0.25">
      <c r="B11" s="5" t="s">
        <v>4</v>
      </c>
      <c r="C11" s="16">
        <v>370.9</v>
      </c>
      <c r="D11" s="16">
        <v>368.5</v>
      </c>
      <c r="E11" s="16">
        <v>598.70000000000005</v>
      </c>
      <c r="F11" s="16">
        <v>987.4</v>
      </c>
      <c r="G11" s="17">
        <v>1332.6510000000001</v>
      </c>
      <c r="H11" s="17">
        <v>1973.6660000000002</v>
      </c>
      <c r="I11" s="17">
        <v>2069</v>
      </c>
      <c r="J11" s="17">
        <v>2051.8024999999998</v>
      </c>
      <c r="K11" s="17">
        <v>2203.0648000000001</v>
      </c>
      <c r="L11" s="17">
        <v>2784.3</v>
      </c>
      <c r="M11" s="17">
        <v>3040.2999999999997</v>
      </c>
      <c r="N11" s="17">
        <v>2847.8</v>
      </c>
      <c r="O11" s="18">
        <v>3298.5</v>
      </c>
      <c r="P11" s="17">
        <v>3505.4</v>
      </c>
      <c r="Q11" s="17">
        <v>3286.2851999999998</v>
      </c>
      <c r="R11" s="17">
        <v>4122.5999999999995</v>
      </c>
      <c r="S11" s="17">
        <v>4426.8999999999996</v>
      </c>
      <c r="T11" s="17">
        <v>4243.6000000000004</v>
      </c>
      <c r="U11" s="17">
        <v>3918.1590762300002</v>
      </c>
      <c r="V11" s="17">
        <v>4883.9331000000002</v>
      </c>
      <c r="W11" s="17">
        <v>6036.8235131600004</v>
      </c>
      <c r="X11" s="17">
        <v>6793.6657826800001</v>
      </c>
    </row>
    <row r="12" spans="2:24" ht="19.5" x14ac:dyDescent="0.25">
      <c r="B12" s="4" t="s">
        <v>9</v>
      </c>
      <c r="C12" s="16">
        <v>118.3</v>
      </c>
      <c r="D12" s="16">
        <v>135.69999999999999</v>
      </c>
      <c r="E12" s="16">
        <v>213.1</v>
      </c>
      <c r="F12" s="16">
        <v>295.10000000000002</v>
      </c>
      <c r="G12" s="17">
        <v>335.6</v>
      </c>
      <c r="H12" s="17">
        <v>428.59199999999998</v>
      </c>
      <c r="I12" s="17">
        <v>518.43200000000002</v>
      </c>
      <c r="J12" s="17">
        <v>443.19409999999999</v>
      </c>
      <c r="K12" s="17">
        <v>560.76670000000001</v>
      </c>
      <c r="L12" s="17">
        <v>615.20000000000005</v>
      </c>
      <c r="M12" s="17">
        <v>659.40000000000009</v>
      </c>
      <c r="N12" s="17">
        <v>722.2</v>
      </c>
      <c r="O12" s="18">
        <v>810.2</v>
      </c>
      <c r="P12" s="17">
        <v>870.7</v>
      </c>
      <c r="Q12" s="17">
        <v>1069.6442999999999</v>
      </c>
      <c r="R12" s="17">
        <v>1450.9</v>
      </c>
      <c r="S12" s="17">
        <v>1465.7</v>
      </c>
      <c r="T12" s="17">
        <v>1506.7</v>
      </c>
      <c r="U12" s="17">
        <v>1619.3922997300001</v>
      </c>
      <c r="V12" s="17">
        <v>1868.7837</v>
      </c>
      <c r="W12" s="17">
        <v>2010.22775987</v>
      </c>
      <c r="X12" s="17">
        <v>2270.2638943500001</v>
      </c>
    </row>
    <row r="13" spans="2:24" ht="39" x14ac:dyDescent="0.25">
      <c r="B13" s="5" t="s">
        <v>8</v>
      </c>
      <c r="C13" s="16">
        <v>50.9</v>
      </c>
      <c r="D13" s="16">
        <v>66.3</v>
      </c>
      <c r="E13" s="16">
        <v>131.80000000000001</v>
      </c>
      <c r="F13" s="16">
        <v>124.2</v>
      </c>
      <c r="G13" s="17">
        <v>132.4</v>
      </c>
      <c r="H13" s="17">
        <v>52</v>
      </c>
      <c r="I13" s="17">
        <v>51.9</v>
      </c>
      <c r="J13" s="17">
        <v>35.855400000000003</v>
      </c>
      <c r="K13" s="17">
        <v>70.400000000000006</v>
      </c>
      <c r="L13" s="17">
        <v>93.2</v>
      </c>
      <c r="M13" s="17">
        <v>90.1</v>
      </c>
      <c r="N13" s="17">
        <v>89.5</v>
      </c>
      <c r="O13" s="18">
        <v>94.9</v>
      </c>
      <c r="P13" s="17">
        <v>69.199999999999989</v>
      </c>
      <c r="Q13" s="17">
        <v>70.084400000000002</v>
      </c>
      <c r="R13" s="17">
        <v>71.599999999999994</v>
      </c>
      <c r="S13" s="17">
        <v>73.400000000000006</v>
      </c>
      <c r="T13" s="17">
        <v>79.099999999999994</v>
      </c>
      <c r="U13" s="17">
        <v>74.369017009999993</v>
      </c>
      <c r="V13" s="17">
        <v>86.361000000000004</v>
      </c>
      <c r="W13" s="17">
        <v>125.99203614</v>
      </c>
      <c r="X13" s="17">
        <v>151.21204999</v>
      </c>
    </row>
    <row r="14" spans="2:24" ht="39" x14ac:dyDescent="0.25">
      <c r="B14" s="5" t="s">
        <v>5</v>
      </c>
      <c r="C14" s="16">
        <v>0</v>
      </c>
      <c r="D14" s="16">
        <v>0</v>
      </c>
      <c r="E14" s="16">
        <v>1.9</v>
      </c>
      <c r="F14" s="16">
        <v>0.6</v>
      </c>
      <c r="G14" s="17">
        <v>4.7</v>
      </c>
      <c r="H14" s="17">
        <v>23.1</v>
      </c>
      <c r="I14" s="17">
        <v>91.808999999999983</v>
      </c>
      <c r="J14" s="17">
        <v>60.025300000000001</v>
      </c>
      <c r="K14" s="17">
        <v>63.1</v>
      </c>
      <c r="L14" s="17">
        <v>37.6</v>
      </c>
      <c r="M14" s="17">
        <v>33.800000000000004</v>
      </c>
      <c r="N14" s="17">
        <v>26.5</v>
      </c>
      <c r="O14" s="18">
        <v>24.1</v>
      </c>
      <c r="P14" s="17">
        <v>26.5</v>
      </c>
      <c r="Q14" s="17">
        <v>526.53279999999995</v>
      </c>
      <c r="R14" s="17">
        <v>63.6</v>
      </c>
      <c r="S14" s="17">
        <v>115.4</v>
      </c>
      <c r="T14" s="17">
        <v>-230.29999999999998</v>
      </c>
      <c r="U14" s="17">
        <v>-246.42379585000003</v>
      </c>
      <c r="V14" s="17">
        <v>93.593699999999998</v>
      </c>
      <c r="W14" s="17">
        <v>229.11406126</v>
      </c>
      <c r="X14" s="17">
        <v>186.03705305000003</v>
      </c>
    </row>
    <row r="15" spans="2:24" ht="19.5" x14ac:dyDescent="0.25">
      <c r="B15" s="4"/>
      <c r="C15" s="16"/>
      <c r="D15" s="16"/>
      <c r="E15" s="16"/>
      <c r="F15" s="16"/>
      <c r="G15" s="17"/>
      <c r="H15" s="17"/>
      <c r="I15" s="17"/>
      <c r="J15" s="17"/>
      <c r="K15" s="17"/>
      <c r="L15" s="17"/>
      <c r="M15" s="15"/>
      <c r="N15" s="17"/>
      <c r="O15" s="17"/>
      <c r="P15" s="17"/>
      <c r="Q15" s="17"/>
      <c r="R15" s="17"/>
      <c r="S15" s="17"/>
      <c r="T15" s="17"/>
      <c r="U15" s="17"/>
      <c r="V15" s="17"/>
    </row>
    <row r="16" spans="2:24" ht="19.5" x14ac:dyDescent="0.25">
      <c r="B16" s="4" t="s">
        <v>6</v>
      </c>
      <c r="C16" s="19">
        <v>154.80000000000001</v>
      </c>
      <c r="D16" s="19">
        <v>222.7</v>
      </c>
      <c r="E16" s="19">
        <v>402.2</v>
      </c>
      <c r="F16" s="19">
        <v>428.8</v>
      </c>
      <c r="G16" s="15">
        <v>502.79999999999995</v>
      </c>
      <c r="H16" s="15">
        <v>722.09999999999991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20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</row>
    <row r="17" spans="2:24" ht="19.5" x14ac:dyDescent="0.25">
      <c r="B17" s="4"/>
      <c r="C17" s="16"/>
      <c r="D17" s="16"/>
      <c r="E17" s="16"/>
      <c r="F17" s="16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5"/>
      <c r="S17" s="15"/>
      <c r="T17" s="15"/>
      <c r="U17" s="15"/>
      <c r="V17" s="15"/>
    </row>
    <row r="18" spans="2:24" ht="39" x14ac:dyDescent="0.35">
      <c r="B18" s="6" t="s">
        <v>7</v>
      </c>
      <c r="C18" s="15">
        <f t="shared" ref="C18:F18" si="2">SUM(C6,C16)</f>
        <v>722.7</v>
      </c>
      <c r="D18" s="15">
        <f t="shared" si="2"/>
        <v>825</v>
      </c>
      <c r="E18" s="15">
        <f t="shared" si="2"/>
        <v>1377.5</v>
      </c>
      <c r="F18" s="15">
        <f t="shared" si="2"/>
        <v>1836.1</v>
      </c>
      <c r="G18" s="15">
        <f>SUM(G6,G16)</f>
        <v>2633.0509999999995</v>
      </c>
      <c r="H18" s="15">
        <f t="shared" ref="H18:Q18" si="3">SUM(H6,H16)</f>
        <v>3732.558</v>
      </c>
      <c r="I18" s="15">
        <f t="shared" si="3"/>
        <v>4541.5600000000004</v>
      </c>
      <c r="J18" s="15">
        <f t="shared" si="3"/>
        <v>4161.7588000000005</v>
      </c>
      <c r="K18" s="15">
        <f t="shared" si="3"/>
        <v>4592.3516</v>
      </c>
      <c r="L18" s="15">
        <f t="shared" si="3"/>
        <v>5802</v>
      </c>
      <c r="M18" s="15">
        <f t="shared" si="3"/>
        <v>6311.0999999999995</v>
      </c>
      <c r="N18" s="15">
        <f t="shared" si="3"/>
        <v>6287.7</v>
      </c>
      <c r="O18" s="15">
        <f t="shared" si="3"/>
        <v>6847</v>
      </c>
      <c r="P18" s="15">
        <f t="shared" si="3"/>
        <v>7549.6</v>
      </c>
      <c r="Q18" s="15">
        <f t="shared" si="3"/>
        <v>7986.701</v>
      </c>
      <c r="R18" s="15">
        <v>8991.2999999999993</v>
      </c>
      <c r="S18" s="15">
        <v>9695.8999999999978</v>
      </c>
      <c r="T18" s="15">
        <v>9665.6</v>
      </c>
      <c r="U18" s="15">
        <v>9364.7773230099992</v>
      </c>
      <c r="V18" s="15">
        <v>11439.488600000001</v>
      </c>
      <c r="W18" s="15">
        <v>14976.68612477</v>
      </c>
      <c r="X18" s="15">
        <v>16994.161967290001</v>
      </c>
    </row>
    <row r="19" spans="2:24" ht="19.5" x14ac:dyDescent="0.35">
      <c r="B19" s="7"/>
      <c r="C19" s="11"/>
      <c r="D19" s="11"/>
      <c r="E19" s="11"/>
      <c r="F19" s="11"/>
    </row>
    <row r="21" spans="2:24" ht="18" x14ac:dyDescent="0.35">
      <c r="B21" s="12"/>
    </row>
    <row r="23" spans="2:24" ht="19.5" x14ac:dyDescent="0.35">
      <c r="B23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2024-07-30T07:25:53Z</dcterms:modified>
</cp:coreProperties>
</file>